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B3227932-2BAB-48BE-BD86-D4C8FD17F7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3 Rinks-Away Auto" sheetId="1" r:id="rId1"/>
    <sheet name="Info" sheetId="2" r:id="rId2"/>
    <sheet name="3 Rinks-Away v8" sheetId="3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H1" i="1"/>
  <c r="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5" authorId="0" shapeId="0" xr:uid="{D8E93269-7F85-4036-A3E9-80664C249E06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B5 including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<sst xmlns="http://schemas.openxmlformats.org/spreadsheetml/2006/main" count="184" uniqueCount="123">
  <si>
    <t>WEST END BOWLS CLUB</t>
  </si>
  <si>
    <t>v</t>
  </si>
  <si>
    <t>DATE:</t>
  </si>
  <si>
    <t>START TIME:</t>
  </si>
  <si>
    <r>
      <t xml:space="preserve">FIXTURE: </t>
    </r>
    <r>
      <rPr>
        <b/>
        <sz val="14"/>
        <rFont val="Calibri"/>
        <family val="2"/>
        <scheme val="minor"/>
      </rPr>
      <t xml:space="preserve"> 3 RINKS</t>
    </r>
  </si>
  <si>
    <t>Team 1</t>
  </si>
  <si>
    <t>P</t>
  </si>
  <si>
    <t>D</t>
  </si>
  <si>
    <t>Team 2</t>
  </si>
  <si>
    <t>Lead</t>
  </si>
  <si>
    <t>Skip</t>
  </si>
  <si>
    <t>Team 3</t>
  </si>
  <si>
    <t>if not going direct</t>
  </si>
  <si>
    <t>Aldershot &amp; District League</t>
  </si>
  <si>
    <t>Premier  Division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</si>
  <si>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GREYS with CLUB SHIRTS</t>
    </r>
  </si>
  <si>
    <t>WEST END 'A'</t>
  </si>
  <si>
    <t>Issue 1</t>
  </si>
  <si>
    <t>Reserves</t>
  </si>
  <si>
    <t>Comments</t>
  </si>
  <si>
    <t>Address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</si>
  <si>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>to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confirm selection and </t>
    </r>
    <r>
      <rPr>
        <b/>
        <sz val="14"/>
        <color theme="1"/>
        <rFont val="Calibri"/>
        <family val="2"/>
        <scheme val="minor"/>
      </rPr>
      <t xml:space="preserve">'D' </t>
    </r>
    <r>
      <rPr>
        <sz val="14"/>
        <color theme="1"/>
        <rFont val="Calibri"/>
        <family val="2"/>
        <scheme val="minor"/>
      </rPr>
      <t>if going direct</t>
    </r>
  </si>
  <si>
    <t>AWAY</t>
  </si>
  <si>
    <t>VENUE:</t>
  </si>
  <si>
    <t>Meet at Club House at 5.15pm</t>
  </si>
  <si>
    <t>6.30pm</t>
  </si>
  <si>
    <t>OLD DEAN</t>
  </si>
  <si>
    <t>GU15 4BD</t>
  </si>
  <si>
    <t>Recreation Ground</t>
  </si>
  <si>
    <t>Wimbledon Road</t>
  </si>
  <si>
    <t>Camberley</t>
  </si>
  <si>
    <t>Names</t>
  </si>
  <si>
    <t>Time</t>
  </si>
  <si>
    <t>Graham Baker</t>
  </si>
  <si>
    <t>ALDERSHOT TRACTION 'A'</t>
  </si>
  <si>
    <t>6.00pm</t>
  </si>
  <si>
    <t>Peter Baker</t>
  </si>
  <si>
    <t>6.15pm</t>
  </si>
  <si>
    <t>Brian Barefield</t>
  </si>
  <si>
    <t>COVE 'A'</t>
  </si>
  <si>
    <t>Steve Bone</t>
  </si>
  <si>
    <t>FARNBOROUGH 'A'</t>
  </si>
  <si>
    <t>Simon Booth</t>
  </si>
  <si>
    <t>MYTCHETT 'A'</t>
  </si>
  <si>
    <t>Dave Browning</t>
  </si>
  <si>
    <t>Bob Cole</t>
  </si>
  <si>
    <t>YATELEY 'A'</t>
  </si>
  <si>
    <t>Roger Dixon</t>
  </si>
  <si>
    <t>Brian Dobson</t>
  </si>
  <si>
    <t>Ramon Fernandez</t>
  </si>
  <si>
    <t>Peter Fry</t>
  </si>
  <si>
    <t>Rob Grant</t>
  </si>
  <si>
    <t>Trevor Lofty</t>
  </si>
  <si>
    <t>John Phillips</t>
  </si>
  <si>
    <t>Ivor Powell</t>
  </si>
  <si>
    <t>Gordon Putley</t>
  </si>
  <si>
    <t>Dave Ryves</t>
  </si>
  <si>
    <t>Dave Turner</t>
  </si>
  <si>
    <t>Mark Wheelhouse</t>
  </si>
  <si>
    <t>Kevin Woodley</t>
  </si>
  <si>
    <t>Farnborough</t>
  </si>
  <si>
    <t>Reading Road</t>
  </si>
  <si>
    <t>Yateley</t>
  </si>
  <si>
    <t>GU46 7RP</t>
  </si>
  <si>
    <t>TUESDAY 17 MAY 2022</t>
  </si>
  <si>
    <t/>
  </si>
  <si>
    <t>Column1</t>
  </si>
  <si>
    <t>ALDERSHOT UNDERWOOD</t>
  </si>
  <si>
    <t>FARNBOROUGH GATE</t>
  </si>
  <si>
    <t>FARNHAM</t>
  </si>
  <si>
    <t>HAWLEY</t>
  </si>
  <si>
    <t>PYESTOCK A</t>
  </si>
  <si>
    <t>RBL FARNBOROUGH</t>
  </si>
  <si>
    <t>SEALE &amp; SANDS</t>
  </si>
  <si>
    <t>WEST END</t>
  </si>
  <si>
    <t>WINDLESHAM</t>
  </si>
  <si>
    <t>ODIHAM &amp; N WARNBOROUGH</t>
  </si>
  <si>
    <t>YATELEY 'B'</t>
  </si>
  <si>
    <t>COVE 'B'</t>
  </si>
  <si>
    <t>COVE 'C'</t>
  </si>
  <si>
    <t>FLEET SOCIAL 'A'</t>
  </si>
  <si>
    <t>FLEET SOCIAL 'B'</t>
  </si>
  <si>
    <t>FLEET UNITED 'A'</t>
  </si>
  <si>
    <t>FLEET UNITED 'B'</t>
  </si>
  <si>
    <t>MYTCHETT 'B'</t>
  </si>
  <si>
    <t>TONGHAM 'A'</t>
  </si>
  <si>
    <t>TONGHAM 'B'</t>
  </si>
  <si>
    <t>ALDERSHOT TRACTION 'B'</t>
  </si>
  <si>
    <t>CAMBERLEY 'A'</t>
  </si>
  <si>
    <t>CAMBERLEY 'B'</t>
  </si>
  <si>
    <t>All A&amp;D teams 2022</t>
  </si>
  <si>
    <t xml:space="preserve">  Division 1</t>
  </si>
  <si>
    <t>Farnham</t>
  </si>
  <si>
    <t>Fleet Social</t>
  </si>
  <si>
    <t>Tongham</t>
  </si>
  <si>
    <t>West End</t>
  </si>
  <si>
    <t>Windlesham</t>
  </si>
  <si>
    <t>Yateley A</t>
  </si>
  <si>
    <t>Pyestock A</t>
  </si>
  <si>
    <t>Hawley</t>
  </si>
  <si>
    <t>Div 1</t>
  </si>
  <si>
    <t>1 Bear Lane</t>
  </si>
  <si>
    <t>GU9 7LE</t>
  </si>
  <si>
    <t>Clarence Road</t>
  </si>
  <si>
    <t>Fleet</t>
  </si>
  <si>
    <t>GU51 3RZ</t>
  </si>
  <si>
    <t>Hawley Green</t>
  </si>
  <si>
    <t>Blackwater</t>
  </si>
  <si>
    <t>GU17 9BN</t>
  </si>
  <si>
    <t>Cody Social Club</t>
  </si>
  <si>
    <t>The Fairway</t>
  </si>
  <si>
    <t>Old Ively Road</t>
  </si>
  <si>
    <t>Oxenden Road</t>
  </si>
  <si>
    <t>GU10 1AF</t>
  </si>
  <si>
    <t>Kennel Lane</t>
  </si>
  <si>
    <t>GU20 6AA</t>
  </si>
  <si>
    <t>GU14 0LP</t>
  </si>
  <si>
    <t>Use to sort</t>
  </si>
  <si>
    <t>FLEET SOCIAL</t>
  </si>
  <si>
    <t xml:space="preserve">PYESTOCK </t>
  </si>
  <si>
    <t xml:space="preserve">TONGHAM </t>
  </si>
  <si>
    <t xml:space="preserve">YATELEY </t>
  </si>
  <si>
    <r>
      <t xml:space="preserve">DRESS:  </t>
    </r>
    <r>
      <rPr>
        <b/>
        <sz val="14"/>
        <rFont val="Calibri"/>
        <family val="2"/>
        <scheme val="minor"/>
      </rPr>
      <t>GREYS/CLUB SHIRTS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</si>
</sst>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7"/>
      <name val="Calibri"/>
      <family val="2"/>
      <scheme val="minor"/>
    </font>
    <font>
      <sz val="2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6"/>
      <color indexed="1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95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7" fillId="0" borderId="2" xfId="1" applyFont="1" applyBorder="1"/>
    <xf numFmtId="0" fontId="17" fillId="0" borderId="3" xfId="1" applyFont="1" applyBorder="1"/>
    <xf numFmtId="0" fontId="17" fillId="0" borderId="5" xfId="1" applyFont="1" applyBorder="1"/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" fillId="0" borderId="6" xfId="1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 shrinkToFit="1"/>
    </xf>
    <xf numFmtId="0" fontId="17" fillId="0" borderId="10" xfId="1" applyFont="1" applyBorder="1"/>
    <xf numFmtId="0" fontId="17" fillId="0" borderId="11" xfId="1" applyFont="1" applyBorder="1"/>
    <xf numFmtId="0" fontId="22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7" fillId="0" borderId="0" xfId="1" applyFont="1"/>
    <xf numFmtId="0" fontId="18" fillId="0" borderId="17" xfId="1" applyFont="1" applyBorder="1" applyAlignment="1">
      <alignment horizontal="center"/>
    </xf>
    <xf numFmtId="0" fontId="17" fillId="0" borderId="18" xfId="1" applyFont="1" applyBorder="1"/>
    <xf numFmtId="0" fontId="18" fillId="0" borderId="19" xfId="1" applyFont="1" applyBorder="1" applyAlignment="1">
      <alignment horizontal="center"/>
    </xf>
    <xf numFmtId="0" fontId="17" fillId="0" borderId="20" xfId="1" applyFont="1" applyBorder="1"/>
    <xf numFmtId="0" fontId="18" fillId="0" borderId="21" xfId="1" applyFont="1" applyBorder="1" applyAlignment="1">
      <alignment horizontal="center"/>
    </xf>
    <xf numFmtId="0" fontId="17" fillId="0" borderId="22" xfId="1" applyFont="1" applyBorder="1"/>
    <xf numFmtId="0" fontId="14" fillId="0" borderId="14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1" fillId="0" borderId="23" xfId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27" xfId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16" fillId="0" borderId="12" xfId="1" applyFont="1" applyBorder="1"/>
    <xf numFmtId="0" fontId="16" fillId="0" borderId="12" xfId="1" applyFont="1" applyBorder="1" applyAlignment="1">
      <alignment horizontal="center"/>
    </xf>
    <xf numFmtId="0" fontId="16" fillId="0" borderId="28" xfId="1" applyFont="1" applyBorder="1" applyAlignment="1">
      <alignment horizontal="center"/>
    </xf>
    <xf numFmtId="0" fontId="16" fillId="0" borderId="29" xfId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left" vertical="center" indent="1"/>
    </xf>
    <xf numFmtId="0" fontId="19" fillId="0" borderId="32" xfId="1" applyFont="1" applyBorder="1"/>
    <xf numFmtId="0" fontId="17" fillId="0" borderId="33" xfId="1" applyFont="1" applyBorder="1"/>
    <xf numFmtId="0" fontId="17" fillId="0" borderId="32" xfId="1" applyFont="1" applyBorder="1"/>
    <xf numFmtId="0" fontId="26" fillId="0" borderId="15" xfId="1" applyFont="1" applyBorder="1"/>
    <xf numFmtId="0" fontId="27" fillId="0" borderId="7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18" fillId="0" borderId="14" xfId="1" applyFont="1" applyBorder="1" applyAlignment="1">
      <alignment horizontal="center"/>
    </xf>
    <xf numFmtId="0" fontId="18" fillId="0" borderId="24" xfId="1" applyFont="1" applyBorder="1" applyAlignment="1">
      <alignment horizontal="center"/>
    </xf>
    <xf numFmtId="0" fontId="17" fillId="0" borderId="27" xfId="1" applyFont="1" applyBorder="1"/>
    <xf numFmtId="0" fontId="16" fillId="0" borderId="15" xfId="0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" fillId="0" borderId="15" xfId="1" applyFont="1" applyBorder="1"/>
    <xf numFmtId="0" fontId="27" fillId="0" borderId="7" xfId="0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/>
    </xf>
    <xf numFmtId="0" fontId="4" fillId="0" borderId="34" xfId="1" applyFont="1" applyBorder="1"/>
    <xf numFmtId="0" fontId="4" fillId="0" borderId="19" xfId="1" applyFont="1" applyBorder="1"/>
    <xf numFmtId="0" fontId="1" fillId="0" borderId="17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6" fillId="0" borderId="7" xfId="1" applyFont="1" applyBorder="1" applyAlignment="1">
      <alignment horizontal="center"/>
    </xf>
    <xf numFmtId="0" fontId="17" fillId="0" borderId="9" xfId="1" applyFont="1" applyBorder="1"/>
    <xf numFmtId="0" fontId="17" fillId="0" borderId="25" xfId="1" applyFont="1" applyBorder="1"/>
    <xf numFmtId="0" fontId="9" fillId="0" borderId="2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5" fillId="0" borderId="0" xfId="1"/>
    <xf numFmtId="0" fontId="25" fillId="0" borderId="0" xfId="1" applyFont="1"/>
    <xf numFmtId="0" fontId="4" fillId="0" borderId="0" xfId="1" applyFont="1" applyAlignment="1">
      <alignment horizontal="left" vertical="center" indent="1"/>
    </xf>
    <xf numFmtId="0" fontId="10" fillId="0" borderId="25" xfId="0" applyFont="1" applyBorder="1" applyAlignment="1" applyProtection="1">
      <alignment horizontal="left" vertical="center" inden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right" vertical="center"/>
      <protection locked="0"/>
    </xf>
    <xf numFmtId="0" fontId="1" fillId="0" borderId="13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14" xfId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1" fillId="0" borderId="11" xfId="1" applyFont="1" applyBorder="1" applyAlignment="1">
      <alignment vertical="center"/>
    </xf>
    <xf numFmtId="0" fontId="17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14" xfId="1" applyFont="1" applyBorder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49" fontId="24" fillId="0" borderId="0" xfId="1" applyNumberFormat="1" applyFont="1" applyAlignment="1">
      <alignment horizontal="left" vertical="center"/>
    </xf>
    <xf numFmtId="0" fontId="9" fillId="0" borderId="11" xfId="1" applyFont="1" applyBorder="1" applyAlignment="1">
      <alignment horizontal="right" vertical="center"/>
    </xf>
    <xf numFmtId="0" fontId="9" fillId="0" borderId="24" xfId="1" applyFont="1" applyBorder="1" applyAlignment="1">
      <alignment horizontal="right" vertical="center"/>
    </xf>
    <xf numFmtId="0" fontId="10" fillId="0" borderId="25" xfId="1" applyFont="1" applyBorder="1" applyAlignment="1">
      <alignment horizontal="left" vertical="center" indent="1"/>
    </xf>
    <xf numFmtId="0" fontId="9" fillId="0" borderId="25" xfId="1" applyFont="1" applyBorder="1" applyAlignment="1">
      <alignment vertical="center"/>
    </xf>
    <xf numFmtId="0" fontId="9" fillId="0" borderId="25" xfId="1" applyFont="1" applyBorder="1" applyAlignment="1">
      <alignment horizontal="center" vertical="center"/>
    </xf>
    <xf numFmtId="0" fontId="9" fillId="0" borderId="25" xfId="1" applyFont="1" applyBorder="1" applyAlignment="1">
      <alignment horizontal="right" vertical="center"/>
    </xf>
    <xf numFmtId="0" fontId="10" fillId="0" borderId="25" xfId="1" applyFont="1" applyBorder="1" applyAlignment="1">
      <alignment horizontal="right" vertical="center"/>
    </xf>
    <xf numFmtId="0" fontId="10" fillId="0" borderId="27" xfId="1" applyFont="1" applyBorder="1" applyAlignment="1">
      <alignment horizontal="right" vertical="center"/>
    </xf>
    <xf numFmtId="0" fontId="9" fillId="0" borderId="14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11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25" xfId="1" applyFont="1" applyBorder="1" applyAlignment="1">
      <alignment vertical="center"/>
    </xf>
    <xf numFmtId="0" fontId="16" fillId="0" borderId="14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28" fillId="0" borderId="0" xfId="1" applyFont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4" fillId="0" borderId="26" xfId="1" applyFont="1" applyBorder="1" applyAlignment="1">
      <alignment horizontal="left" vertical="center" indent="2"/>
    </xf>
    <xf numFmtId="0" fontId="23" fillId="0" borderId="0" xfId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 indent="1"/>
      <protection locked="0"/>
    </xf>
    <xf numFmtId="0" fontId="4" fillId="0" borderId="4" xfId="1" applyFont="1" applyBorder="1" applyAlignment="1" applyProtection="1">
      <alignment horizontal="left" vertical="center" indent="1"/>
      <protection locked="0"/>
    </xf>
    <xf numFmtId="0" fontId="4" fillId="0" borderId="31" xfId="1" applyFont="1" applyBorder="1" applyAlignment="1" applyProtection="1">
      <alignment horizontal="left" vertical="center" indent="1"/>
      <protection locked="0"/>
    </xf>
    <xf numFmtId="0" fontId="4" fillId="0" borderId="1" xfId="1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14" fontId="29" fillId="0" borderId="0" xfId="0" applyNumberFormat="1" applyFont="1" applyAlignment="1" applyProtection="1">
      <alignment vertical="center"/>
      <protection locked="0"/>
    </xf>
    <xf numFmtId="0" fontId="32" fillId="0" borderId="9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5" fillId="0" borderId="0" xfId="0" applyFont="1"/>
    <xf numFmtId="0" fontId="15" fillId="0" borderId="0" xfId="1" applyAlignment="1">
      <alignment horizontal="center"/>
    </xf>
    <xf numFmtId="14" fontId="29" fillId="0" borderId="0" xfId="0" applyNumberFormat="1" applyFont="1" applyAlignment="1">
      <alignment vertical="center"/>
    </xf>
    <xf numFmtId="0" fontId="9" fillId="0" borderId="25" xfId="0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 vertical="center" indent="1"/>
    </xf>
    <xf numFmtId="0" fontId="28" fillId="0" borderId="25" xfId="0" applyFont="1" applyBorder="1" applyAlignment="1">
      <alignment horizontal="left" vertical="center" indent="1"/>
    </xf>
    <xf numFmtId="0" fontId="17" fillId="0" borderId="2" xfId="1" applyFont="1" applyBorder="1" applyProtection="1">
      <protection locked="0"/>
    </xf>
    <xf numFmtId="0" fontId="17" fillId="0" borderId="18" xfId="1" applyFont="1" applyBorder="1" applyProtection="1">
      <protection locked="0"/>
    </xf>
    <xf numFmtId="0" fontId="17" fillId="0" borderId="3" xfId="1" applyFont="1" applyBorder="1" applyProtection="1">
      <protection locked="0"/>
    </xf>
    <xf numFmtId="0" fontId="17" fillId="0" borderId="20" xfId="1" applyFont="1" applyBorder="1" applyProtection="1">
      <protection locked="0"/>
    </xf>
    <xf numFmtId="0" fontId="17" fillId="0" borderId="5" xfId="1" applyFont="1" applyBorder="1" applyProtection="1">
      <protection locked="0"/>
    </xf>
    <xf numFmtId="0" fontId="17" fillId="0" borderId="22" xfId="1" applyFont="1" applyBorder="1" applyProtection="1">
      <protection locked="0"/>
    </xf>
    <xf numFmtId="0" fontId="19" fillId="0" borderId="32" xfId="1" applyFont="1" applyBorder="1" applyProtection="1">
      <protection locked="0"/>
    </xf>
    <xf numFmtId="0" fontId="17" fillId="0" borderId="33" xfId="1" applyFont="1" applyBorder="1" applyProtection="1">
      <protection locked="0"/>
    </xf>
    <xf numFmtId="0" fontId="17" fillId="0" borderId="32" xfId="1" applyFont="1" applyBorder="1" applyProtection="1">
      <protection locked="0"/>
    </xf>
    <xf numFmtId="0" fontId="11" fillId="2" borderId="1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33" fillId="0" borderId="0" xfId="0" applyFont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7" xfId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190500</xdr:colOff>
      <xdr:row>0</xdr:row>
      <xdr:rowOff>228600</xdr:rowOff>
    </xdr:from>
    <xdr:to>
      <xdr:col>1</xdr:col>
      <xdr:colOff>165130</xdr:colOff>
      <xdr:row>1</xdr:row>
      <xdr:rowOff>323850</xdr:rowOff>
    </xdr:to>
    <xdr:pic>
      <xdr:nvPicPr>
        <xdr:cNvPr id="6" name="Picture 71" descr="NA00273_">
          <a:extLst>
            <a:ext uri="{FF2B5EF4-FFF2-40B4-BE49-F238E27FC236}">
              <a16:creationId xmlns:a16="http://schemas.microsoft.com/office/drawing/2014/main" id="{2AB4C2BB-A3C7-4048-A240-DF4C668B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68900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36</xdr:row>
      <xdr:rowOff>152400</xdr:rowOff>
    </xdr:from>
    <xdr:to>
      <xdr:col>2</xdr:col>
      <xdr:colOff>1838325</xdr:colOff>
      <xdr:row>46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599DECB-F430-4F3D-99BB-B86B60F743FD}"/>
            </a:ext>
          </a:extLst>
        </xdr:cNvPr>
        <xdr:cNvSpPr txBox="1"/>
      </xdr:nvSpPr>
      <xdr:spPr>
        <a:xfrm>
          <a:off x="257175" y="7010400"/>
          <a:ext cx="342900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0</xdr:col>
      <xdr:colOff>514350</xdr:colOff>
      <xdr:row>48</xdr:row>
      <xdr:rowOff>152401</xdr:rowOff>
    </xdr:from>
    <xdr:to>
      <xdr:col>3</xdr:col>
      <xdr:colOff>219076</xdr:colOff>
      <xdr:row>57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09A75A-6EB3-4D42-8A59-A287E7EF09EE}"/>
            </a:ext>
          </a:extLst>
        </xdr:cNvPr>
        <xdr:cNvSpPr txBox="1"/>
      </xdr:nvSpPr>
      <xdr:spPr>
        <a:xfrm>
          <a:off x="514350" y="8953501"/>
          <a:ext cx="3438526" cy="1304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0</xdr:col>
      <xdr:colOff>0</xdr:colOff>
      <xdr:row>23</xdr:row>
      <xdr:rowOff>104775</xdr:rowOff>
    </xdr:from>
    <xdr:to>
      <xdr:col>1</xdr:col>
      <xdr:colOff>38100</xdr:colOff>
      <xdr:row>28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6EFB1F-3A4C-C28E-62EF-9EC2B182C390}"/>
            </a:ext>
          </a:extLst>
        </xdr:cNvPr>
        <xdr:cNvSpPr txBox="1"/>
      </xdr:nvSpPr>
      <xdr:spPr>
        <a:xfrm>
          <a:off x="0" y="4857750"/>
          <a:ext cx="1276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names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D10D225-E106-43A8-ADBE-29946EE807CD}"/>
            </a:ext>
          </a:extLst>
        </xdr:cNvPr>
        <xdr:cNvSpPr txBox="1">
          <a:spLocks noChangeArrowheads="1"/>
        </xdr:cNvSpPr>
      </xdr:nvSpPr>
      <xdr:spPr bwMode="auto">
        <a:xfrm>
          <a:off x="4972050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190500</xdr:colOff>
      <xdr:row>0</xdr:row>
      <xdr:rowOff>228600</xdr:rowOff>
    </xdr:from>
    <xdr:to>
      <xdr:col>1</xdr:col>
      <xdr:colOff>165130</xdr:colOff>
      <xdr:row>1</xdr:row>
      <xdr:rowOff>323850</xdr:rowOff>
    </xdr:to>
    <xdr:pic>
      <xdr:nvPicPr>
        <xdr:cNvPr id="3" name="Picture 71" descr="NA00273_">
          <a:extLst>
            <a:ext uri="{FF2B5EF4-FFF2-40B4-BE49-F238E27FC236}">
              <a16:creationId xmlns:a16="http://schemas.microsoft.com/office/drawing/2014/main" id="{9AA32C05-E4F8-400C-9473-FCAE7CB4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68900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62FD5F-E18B-42F4-B826-AF188365B297}" name="Table1" displayName="Table1" ref="A1:B34" totalsRowShown="0">
  <autoFilter ref="A1:B34" xr:uid="{0B631C40-6525-4591-8B54-36C8BE67C645}"/>
  <sortState xmlns:xlrd2="http://schemas.microsoft.com/office/spreadsheetml/2017/richdata2" ref="A2:A21">
    <sortCondition ref="A2:A21"/>
  </sortState>
  <tableColumns count="2">
    <tableColumn id="2" xr3:uid="{007D9F8F-A8CE-4A39-ADE4-C4135AD4D8D8}" name="Names"/>
    <tableColumn id="1" xr3:uid="{8F3E7C73-5694-44E8-B4AC-E2F46168047D}" name="Column1" dataDxfId="3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FC0079-0394-4EA4-88C0-289DF9405CA4}" name="Table3" displayName="Table3" ref="M1:M4" totalsRowShown="0" headerRowDxfId="2" dataDxfId="1">
  <autoFilter ref="M1:M4" xr:uid="{49477AD4-30A0-49FD-8951-40DEE07E85C4}"/>
  <tableColumns count="1">
    <tableColumn id="1" xr3:uid="{D559E1E7-150C-4191-AB3B-0D9A7DD95E5B}" name="Tim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F3161D1-8874-4520-AD9A-BA7C3F621C4C}" name="Table4" displayName="Table4" ref="C1:C33" totalsRowShown="0">
  <autoFilter ref="C1:C33" xr:uid="{AF3161D1-8874-4520-AD9A-BA7C3F621C4C}"/>
  <sortState xmlns:xlrd2="http://schemas.microsoft.com/office/spreadsheetml/2017/richdata2" ref="C2:C33">
    <sortCondition ref="C2:C33"/>
  </sortState>
  <tableColumns count="1">
    <tableColumn id="1" xr3:uid="{E996ACC0-595E-421B-838A-B18843EDE597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topLeftCell="A2" zoomScaleNormal="100" zoomScaleSheetLayoutView="100" workbookViewId="0">
      <selection activeCell="D5" sqref="D5"/>
    </sheetView>
  </sheetViews>
  <sheetFormatPr defaultColWidth="8.85546875" defaultRowHeight="12.75" x14ac:dyDescent="0.2"/>
  <cols>
    <col min="1" max="1" width="10.7109375" style="6" customWidth="1"/>
    <col min="2" max="2" width="30.7109375" style="6" customWidth="1"/>
    <col min="3" max="4" width="7.7109375" style="6" customWidth="1"/>
    <col min="5" max="5" width="2.7109375" style="6" customWidth="1"/>
    <col min="6" max="6" width="10.7109375" style="6" customWidth="1"/>
    <col min="7" max="7" width="30.7109375" style="6" customWidth="1"/>
    <col min="8" max="9" width="7.7109375" style="6" customWidth="1"/>
    <col min="10" max="16384" width="8.85546875" style="6"/>
  </cols>
  <sheetData>
    <row r="1" spans="1:9" ht="60" customHeight="1" x14ac:dyDescent="0.2">
      <c r="A1" s="30"/>
      <c r="B1" s="181" t="s">
        <v>0</v>
      </c>
      <c r="C1" s="181"/>
      <c r="D1" s="181"/>
      <c r="E1" s="181"/>
      <c r="F1" s="181"/>
      <c r="G1" s="181"/>
      <c r="H1" s="159">
        <f>YEAR(D5)</f>
        <v>2023</v>
      </c>
      <c r="I1" s="31"/>
    </row>
    <row r="2" spans="1:9" ht="35.1" customHeight="1" x14ac:dyDescent="0.2">
      <c r="A2" s="32"/>
      <c r="B2" s="180" t="s">
        <v>13</v>
      </c>
      <c r="C2" s="180"/>
      <c r="D2" s="180"/>
      <c r="E2" s="180"/>
      <c r="F2" s="180"/>
      <c r="G2" s="180"/>
      <c r="H2" s="180"/>
      <c r="I2" s="33"/>
    </row>
    <row r="3" spans="1:9" ht="35.1" customHeight="1" x14ac:dyDescent="0.2">
      <c r="A3" s="32"/>
      <c r="B3" s="29"/>
      <c r="C3" s="182" t="s">
        <v>91</v>
      </c>
      <c r="D3" s="182"/>
      <c r="E3" s="182"/>
      <c r="F3" s="182"/>
      <c r="G3" s="29"/>
      <c r="I3" s="33"/>
    </row>
    <row r="4" spans="1:9" ht="35.1" customHeight="1" x14ac:dyDescent="0.2">
      <c r="A4" s="32"/>
      <c r="B4" s="1"/>
      <c r="C4" s="2" t="s">
        <v>16</v>
      </c>
      <c r="D4" s="3" t="s">
        <v>1</v>
      </c>
      <c r="E4" s="4"/>
      <c r="F4" s="144" t="s">
        <v>70</v>
      </c>
      <c r="G4" s="5"/>
      <c r="I4" s="33"/>
    </row>
    <row r="5" spans="1:9" ht="35.1" customHeight="1" x14ac:dyDescent="0.2">
      <c r="A5" s="91" t="s">
        <v>2</v>
      </c>
      <c r="B5" s="21" t="str">
        <f>UPPER(TEXT(D5,"ddddd d mmm"))</f>
        <v>TUESDAY 9 MAY</v>
      </c>
      <c r="C5" s="164"/>
      <c r="D5" s="158">
        <v>45055</v>
      </c>
      <c r="F5" s="7"/>
      <c r="G5" s="8" t="s">
        <v>3</v>
      </c>
      <c r="H5" s="145" t="s">
        <v>37</v>
      </c>
      <c r="I5" s="34"/>
    </row>
    <row r="6" spans="1:9" ht="35.1" customHeight="1" thickBot="1" x14ac:dyDescent="0.25">
      <c r="A6" s="90" t="s">
        <v>23</v>
      </c>
      <c r="B6" s="95" t="s">
        <v>22</v>
      </c>
      <c r="C6" s="58"/>
      <c r="D6" s="55"/>
      <c r="E6" s="96" t="s">
        <v>4</v>
      </c>
      <c r="F6" s="59"/>
      <c r="G6" s="59"/>
      <c r="H6" s="165" t="s">
        <v>122</v>
      </c>
      <c r="I6" s="97"/>
    </row>
    <row r="7" spans="1:9" ht="12" customHeight="1" thickBot="1" x14ac:dyDescent="0.25">
      <c r="A7" s="35"/>
      <c r="C7" s="7"/>
      <c r="E7" s="22"/>
      <c r="F7" s="8"/>
      <c r="G7" s="8"/>
      <c r="H7" s="23"/>
      <c r="I7" s="36"/>
    </row>
    <row r="8" spans="1:9" ht="27" customHeight="1" thickBot="1" x14ac:dyDescent="0.25">
      <c r="A8" s="177" t="s">
        <v>21</v>
      </c>
      <c r="B8" s="178"/>
      <c r="C8" s="178"/>
      <c r="D8" s="178"/>
      <c r="E8" s="178"/>
      <c r="F8" s="178"/>
      <c r="G8" s="178"/>
      <c r="H8" s="178"/>
      <c r="I8" s="179"/>
    </row>
    <row r="9" spans="1:9" ht="12" customHeight="1" thickBot="1" x14ac:dyDescent="0.25">
      <c r="A9" s="37"/>
      <c r="B9" s="38"/>
      <c r="C9" s="38"/>
      <c r="D9" s="38"/>
      <c r="E9" s="38"/>
      <c r="F9" s="38"/>
      <c r="G9" s="38"/>
      <c r="H9" s="38"/>
      <c r="I9" s="39"/>
    </row>
    <row r="10" spans="1:9" ht="27" customHeight="1" thickBot="1" x14ac:dyDescent="0.45">
      <c r="A10" s="60"/>
      <c r="B10" s="61" t="s">
        <v>5</v>
      </c>
      <c r="C10" s="62" t="s">
        <v>6</v>
      </c>
      <c r="D10" s="63" t="s">
        <v>7</v>
      </c>
      <c r="E10" s="40"/>
      <c r="F10" s="60"/>
      <c r="G10" s="61" t="s">
        <v>8</v>
      </c>
      <c r="H10" s="62" t="s">
        <v>6</v>
      </c>
      <c r="I10" s="63" t="s">
        <v>7</v>
      </c>
    </row>
    <row r="11" spans="1:9" ht="27" customHeight="1" x14ac:dyDescent="0.4">
      <c r="A11" s="41" t="s">
        <v>9</v>
      </c>
      <c r="B11" s="146"/>
      <c r="C11" s="168"/>
      <c r="D11" s="169"/>
      <c r="E11" s="40"/>
      <c r="F11" s="41" t="s">
        <v>9</v>
      </c>
      <c r="G11" s="146"/>
      <c r="H11" s="168"/>
      <c r="I11" s="169"/>
    </row>
    <row r="12" spans="1:9" ht="27" customHeight="1" x14ac:dyDescent="0.4">
      <c r="A12" s="43">
        <v>2</v>
      </c>
      <c r="B12" s="147"/>
      <c r="C12" s="170"/>
      <c r="D12" s="171"/>
      <c r="E12" s="40"/>
      <c r="F12" s="43">
        <v>2</v>
      </c>
      <c r="G12" s="147"/>
      <c r="H12" s="170"/>
      <c r="I12" s="171"/>
    </row>
    <row r="13" spans="1:9" ht="27" customHeight="1" x14ac:dyDescent="0.4">
      <c r="A13" s="45">
        <v>3</v>
      </c>
      <c r="B13" s="147"/>
      <c r="C13" s="172"/>
      <c r="D13" s="173"/>
      <c r="E13" s="40"/>
      <c r="F13" s="45">
        <v>3</v>
      </c>
      <c r="G13" s="147"/>
      <c r="H13" s="172"/>
      <c r="I13" s="173"/>
    </row>
    <row r="14" spans="1:9" ht="27" customHeight="1" thickBot="1" x14ac:dyDescent="0.45">
      <c r="A14" s="64" t="s">
        <v>10</v>
      </c>
      <c r="B14" s="148"/>
      <c r="C14" s="174"/>
      <c r="D14" s="175"/>
      <c r="E14" s="40"/>
      <c r="F14" s="64" t="s">
        <v>10</v>
      </c>
      <c r="G14" s="148"/>
      <c r="H14" s="176"/>
      <c r="I14" s="175"/>
    </row>
    <row r="15" spans="1:9" ht="12" customHeight="1" thickBot="1" x14ac:dyDescent="0.25">
      <c r="A15" s="47"/>
      <c r="B15" s="48"/>
      <c r="C15" s="48"/>
      <c r="D15" s="48"/>
      <c r="E15" s="48"/>
      <c r="F15" s="48"/>
      <c r="G15" s="48"/>
      <c r="H15" s="48"/>
      <c r="I15" s="49"/>
    </row>
    <row r="16" spans="1:9" ht="27" customHeight="1" thickBot="1" x14ac:dyDescent="0.45">
      <c r="A16" s="60"/>
      <c r="B16" s="61" t="s">
        <v>11</v>
      </c>
      <c r="C16" s="62" t="s">
        <v>6</v>
      </c>
      <c r="D16" s="63" t="s">
        <v>7</v>
      </c>
      <c r="E16" s="40"/>
      <c r="F16" s="69"/>
      <c r="G16" s="70" t="s">
        <v>20</v>
      </c>
      <c r="H16" s="87"/>
      <c r="I16" s="82"/>
    </row>
    <row r="17" spans="1:9" ht="27" customHeight="1" x14ac:dyDescent="0.4">
      <c r="A17" s="41" t="s">
        <v>9</v>
      </c>
      <c r="B17" s="149"/>
      <c r="C17" s="168"/>
      <c r="D17" s="169"/>
      <c r="E17" s="40"/>
      <c r="F17" s="71"/>
      <c r="G17" s="166" t="str">
        <f>IF(LEN(VLOOKUP($F$4,Info!$G$2:$L$10,2,FALSE))=0,"",VLOOKUP($F$4,Info!$G$2:$L$10,2,FALSE))</f>
        <v>Hawley Green</v>
      </c>
      <c r="H17" s="88"/>
      <c r="I17" s="27"/>
    </row>
    <row r="18" spans="1:9" ht="27" customHeight="1" x14ac:dyDescent="0.4">
      <c r="A18" s="43">
        <v>2</v>
      </c>
      <c r="B18" s="147"/>
      <c r="C18" s="170"/>
      <c r="D18" s="171"/>
      <c r="E18" s="40"/>
      <c r="F18" s="72"/>
      <c r="G18" s="166" t="str">
        <f>IF(LEN(VLOOKUP($F$4,Info!$G$2:$L$10,3,FALSE))=0,"",VLOOKUP($F$4,Info!$G$2:$L$10,3,FALSE))</f>
        <v>Blackwater</v>
      </c>
      <c r="H18" s="40"/>
      <c r="I18" s="28"/>
    </row>
    <row r="19" spans="1:9" ht="27" customHeight="1" x14ac:dyDescent="0.4">
      <c r="A19" s="45">
        <v>3</v>
      </c>
      <c r="B19" s="147"/>
      <c r="C19" s="172"/>
      <c r="D19" s="173"/>
      <c r="E19" s="40"/>
      <c r="F19" s="72"/>
      <c r="G19" s="166" t="str">
        <f>IF(LEN(VLOOKUP($F$4,Info!$G$2:$L$10,4,FALSE))=0,"",VLOOKUP($F$4,Info!$G$2:$L$10,4,FALSE))</f>
        <v>Camberley</v>
      </c>
      <c r="H19" s="40"/>
      <c r="I19" s="28"/>
    </row>
    <row r="20" spans="1:9" ht="27" customHeight="1" thickBot="1" x14ac:dyDescent="0.45">
      <c r="A20" s="64" t="s">
        <v>10</v>
      </c>
      <c r="B20" s="148"/>
      <c r="C20" s="176"/>
      <c r="D20" s="175"/>
      <c r="E20" s="40"/>
      <c r="F20" s="72"/>
      <c r="G20" s="166" t="str">
        <f>IF(LEN(VLOOKUP($F$4,Info!$G$2:$L$10,5,FALSE))=0,"",VLOOKUP($F$4,Info!$G$2:$L$10,5,FALSE))</f>
        <v>GU17 9BN</v>
      </c>
      <c r="H20" s="40"/>
      <c r="I20" s="28"/>
    </row>
    <row r="21" spans="1:9" ht="27" customHeight="1" x14ac:dyDescent="0.4">
      <c r="A21" s="45"/>
      <c r="B21" s="94"/>
      <c r="C21" s="40"/>
      <c r="D21" s="40"/>
      <c r="E21" s="40"/>
      <c r="F21" s="72"/>
      <c r="G21" s="166" t="str">
        <f>IF(LEN(VLOOKUP($F$4,Info!$G$2:$L$10,6,FALSE))=0,"",VLOOKUP($F$4,Info!$G$2:$L$10,6,FALSE))</f>
        <v/>
      </c>
      <c r="H21" s="40"/>
      <c r="I21" s="28"/>
    </row>
    <row r="22" spans="1:9" ht="27" customHeight="1" thickBot="1" x14ac:dyDescent="0.45">
      <c r="A22" s="72"/>
      <c r="B22" s="94"/>
      <c r="C22" s="40"/>
      <c r="D22" s="40"/>
      <c r="E22" s="40"/>
      <c r="F22" s="73"/>
      <c r="G22" s="167"/>
      <c r="H22" s="89"/>
      <c r="I22" s="74"/>
    </row>
    <row r="23" spans="1:9" ht="12" customHeight="1" thickBot="1" x14ac:dyDescent="0.25">
      <c r="A23" s="50"/>
      <c r="B23" s="13"/>
      <c r="C23" s="14"/>
      <c r="D23" s="15"/>
      <c r="E23" s="14"/>
      <c r="F23" s="12"/>
      <c r="G23" s="13"/>
      <c r="H23" s="14"/>
      <c r="I23" s="51"/>
    </row>
    <row r="24" spans="1:9" ht="27" customHeight="1" thickBot="1" x14ac:dyDescent="0.4">
      <c r="A24" s="75"/>
      <c r="B24" s="76" t="s">
        <v>19</v>
      </c>
      <c r="C24" s="77"/>
      <c r="D24" s="78"/>
      <c r="E24" s="14"/>
      <c r="F24" s="79"/>
      <c r="G24" s="80" t="s">
        <v>18</v>
      </c>
      <c r="H24" s="81"/>
      <c r="I24" s="82"/>
    </row>
    <row r="25" spans="1:9" ht="27" customHeight="1" x14ac:dyDescent="0.35">
      <c r="A25" s="160"/>
      <c r="B25" s="161"/>
      <c r="C25" s="154"/>
      <c r="D25" s="155"/>
      <c r="E25" s="14"/>
      <c r="F25" s="83"/>
      <c r="G25" s="150"/>
      <c r="H25" s="16"/>
      <c r="I25" s="52"/>
    </row>
    <row r="26" spans="1:9" ht="27" customHeight="1" x14ac:dyDescent="0.35">
      <c r="A26" s="160"/>
      <c r="B26" s="161" t="s">
        <v>24</v>
      </c>
      <c r="C26" s="154"/>
      <c r="D26" s="155"/>
      <c r="E26" s="14"/>
      <c r="F26" s="84"/>
      <c r="G26" s="151"/>
      <c r="H26" s="18"/>
      <c r="I26" s="53"/>
    </row>
    <row r="27" spans="1:9" ht="27" customHeight="1" x14ac:dyDescent="0.35">
      <c r="A27" s="160"/>
      <c r="B27" s="161" t="s">
        <v>12</v>
      </c>
      <c r="C27" s="154"/>
      <c r="D27" s="155"/>
      <c r="E27" s="14"/>
      <c r="F27" s="84"/>
      <c r="G27" s="151"/>
      <c r="H27" s="17"/>
      <c r="I27" s="191"/>
    </row>
    <row r="28" spans="1:9" ht="27" customHeight="1" x14ac:dyDescent="0.2">
      <c r="A28" s="160"/>
      <c r="B28" s="189"/>
      <c r="C28" s="154"/>
      <c r="D28" s="155"/>
      <c r="F28" s="192"/>
      <c r="G28" s="152"/>
      <c r="H28" s="17"/>
      <c r="I28" s="191"/>
    </row>
    <row r="29" spans="1:9" ht="27" customHeight="1" thickBot="1" x14ac:dyDescent="0.25">
      <c r="A29" s="190" t="s">
        <v>17</v>
      </c>
      <c r="B29" s="156"/>
      <c r="C29" s="156"/>
      <c r="D29" s="157"/>
      <c r="E29" s="55"/>
      <c r="F29" s="193"/>
      <c r="G29" s="153"/>
      <c r="H29" s="129"/>
      <c r="I29" s="194"/>
    </row>
    <row r="31" spans="1:9" ht="27" customHeight="1" x14ac:dyDescent="0.2">
      <c r="B31" s="19"/>
    </row>
  </sheetData>
  <sheetProtection sheet="1" objects="1" scenarios="1"/>
  <mergeCells count="4">
    <mergeCell ref="A8:I8"/>
    <mergeCell ref="B2:H2"/>
    <mergeCell ref="B1:G1"/>
    <mergeCell ref="C3:F3"/>
  </mergeCells>
  <dataValidations count="1">
    <dataValidation operator="greaterThan" allowBlank="1" showInputMessage="1" showErrorMessage="1" sqref="D5" xr:uid="{1DE18AEA-49DC-4CA2-AD40-8FA35817BB76}"/>
  </dataValidations>
  <printOptions horizontalCentered="1"/>
  <pageMargins left="0.19685039370078741" right="0.19685039370078741" top="0.15748031496062992" bottom="0.15748031496062992" header="0.51181102362204722" footer="0.51181102362204722"/>
  <pageSetup paperSize="9" scale="88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A07C28D-2D57-4B88-81B4-DB500611B914}">
          <x14:formula1>
            <xm:f>Info!C1:C32</xm:f>
          </x14:formula1>
          <xm:sqref>F4</xm:sqref>
        </x14:dataValidation>
        <x14:dataValidation type="list" showInputMessage="1" showErrorMessage="1" xr:uid="{94D375D8-DB1B-4F0E-BC40-E19E53591BC5}">
          <x14:formula1>
            <xm:f>Info!$A$2:$A$30</xm:f>
          </x14:formula1>
          <xm:sqref>B11:B14 B17:B20</xm:sqref>
        </x14:dataValidation>
        <x14:dataValidation type="list" allowBlank="1" showInputMessage="1" showErrorMessage="1" xr:uid="{9362D1FB-F836-4757-AEDF-2C49C7B876FD}">
          <x14:formula1>
            <xm:f>Info!M$2:M$4</xm:f>
          </x14:formula1>
          <xm:sqref>H5</xm:sqref>
        </x14:dataValidation>
        <x14:dataValidation type="list" allowBlank="1" showInputMessage="1" showErrorMessage="1" xr:uid="{B28B2FBE-6B86-4A20-A443-C0B9F1961941}">
          <x14:formula1>
            <xm:f>Info!$A$2:$A$50</xm:f>
          </x14:formula1>
          <xm:sqref>G11:G14 G25:G29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4C53D-C12A-4003-95D5-238300DC779E}">
  <dimension ref="A1:M40"/>
  <sheetViews>
    <sheetView topLeftCell="A2" workbookViewId="0">
      <selection activeCell="D18" sqref="D18"/>
    </sheetView>
  </sheetViews>
  <sheetFormatPr defaultRowHeight="12.75" x14ac:dyDescent="0.2"/>
  <cols>
    <col min="1" max="1" width="18.5703125" style="92" customWidth="1"/>
    <col min="2" max="2" width="9.140625" style="163"/>
    <col min="3" max="3" width="28.28515625" style="92" bestFit="1" customWidth="1"/>
    <col min="4" max="6" width="9.140625" style="92"/>
    <col min="7" max="7" width="17.28515625" style="163" customWidth="1"/>
    <col min="8" max="8" width="30.5703125" style="92" bestFit="1" customWidth="1"/>
    <col min="9" max="9" width="24.28515625" style="92" bestFit="1" customWidth="1"/>
    <col min="10" max="10" width="25" style="92" bestFit="1" customWidth="1"/>
    <col min="11" max="11" width="15.85546875" style="92" bestFit="1" customWidth="1"/>
    <col min="12" max="12" width="13.85546875" style="92" bestFit="1" customWidth="1"/>
    <col min="13" max="16384" width="9.140625" style="92"/>
  </cols>
  <sheetData>
    <row r="1" spans="1:13" x14ac:dyDescent="0.2">
      <c r="A1" s="92" t="s">
        <v>31</v>
      </c>
      <c r="B1" s="163" t="s">
        <v>66</v>
      </c>
      <c r="C1" s="162" t="s">
        <v>66</v>
      </c>
      <c r="M1" s="92" t="s">
        <v>32</v>
      </c>
    </row>
    <row r="2" spans="1:13" ht="18.75" x14ac:dyDescent="0.2">
      <c r="C2" s="162" t="s">
        <v>69</v>
      </c>
      <c r="G2" s="7" t="s">
        <v>69</v>
      </c>
      <c r="H2" s="7" t="s">
        <v>101</v>
      </c>
      <c r="I2" s="7" t="s">
        <v>92</v>
      </c>
      <c r="J2" s="7" t="s">
        <v>102</v>
      </c>
      <c r="K2" s="7" t="s">
        <v>65</v>
      </c>
      <c r="M2" s="92" t="s">
        <v>35</v>
      </c>
    </row>
    <row r="3" spans="1:13" ht="18.75" x14ac:dyDescent="0.25">
      <c r="A3" s="93" t="s">
        <v>45</v>
      </c>
      <c r="C3" s="162" t="s">
        <v>118</v>
      </c>
      <c r="G3" s="7" t="s">
        <v>118</v>
      </c>
      <c r="H3" s="7" t="s">
        <v>103</v>
      </c>
      <c r="I3" s="7" t="s">
        <v>104</v>
      </c>
      <c r="J3" s="7" t="s">
        <v>105</v>
      </c>
      <c r="K3" s="7" t="s">
        <v>65</v>
      </c>
      <c r="M3" s="92" t="s">
        <v>37</v>
      </c>
    </row>
    <row r="4" spans="1:13" ht="18.75" x14ac:dyDescent="0.25">
      <c r="A4" s="93" t="s">
        <v>38</v>
      </c>
      <c r="C4" t="s">
        <v>70</v>
      </c>
      <c r="G4" s="7" t="s">
        <v>70</v>
      </c>
      <c r="H4" s="7" t="s">
        <v>106</v>
      </c>
      <c r="I4" s="7" t="s">
        <v>107</v>
      </c>
      <c r="J4" s="7" t="s">
        <v>30</v>
      </c>
      <c r="K4" s="7" t="s">
        <v>108</v>
      </c>
      <c r="M4" s="92" t="s">
        <v>25</v>
      </c>
    </row>
    <row r="5" spans="1:13" ht="18.75" x14ac:dyDescent="0.25">
      <c r="A5" s="93" t="s">
        <v>48</v>
      </c>
      <c r="C5" s="162" t="s">
        <v>119</v>
      </c>
      <c r="G5" s="7" t="s">
        <v>119</v>
      </c>
      <c r="H5" s="7" t="s">
        <v>109</v>
      </c>
      <c r="I5" s="7" t="s">
        <v>110</v>
      </c>
      <c r="J5" s="7" t="s">
        <v>111</v>
      </c>
      <c r="K5" s="7" t="s">
        <v>60</v>
      </c>
      <c r="L5" s="92" t="s">
        <v>116</v>
      </c>
    </row>
    <row r="6" spans="1:13" ht="18.75" x14ac:dyDescent="0.25">
      <c r="A6" s="93" t="s">
        <v>44</v>
      </c>
      <c r="C6" s="162" t="s">
        <v>120</v>
      </c>
      <c r="G6" s="7" t="s">
        <v>120</v>
      </c>
      <c r="H6" s="7" t="s">
        <v>112</v>
      </c>
      <c r="I6" s="7" t="s">
        <v>94</v>
      </c>
      <c r="J6" s="7" t="s">
        <v>92</v>
      </c>
      <c r="K6" s="7" t="s">
        <v>113</v>
      </c>
    </row>
    <row r="7" spans="1:13" ht="18.75" x14ac:dyDescent="0.25">
      <c r="A7" s="93" t="s">
        <v>56</v>
      </c>
      <c r="C7" t="s">
        <v>75</v>
      </c>
      <c r="G7" s="7" t="s">
        <v>75</v>
      </c>
      <c r="H7" s="7" t="s">
        <v>114</v>
      </c>
      <c r="I7" s="7" t="s">
        <v>96</v>
      </c>
      <c r="J7" s="7" t="s">
        <v>115</v>
      </c>
      <c r="K7" s="7"/>
    </row>
    <row r="8" spans="1:13" ht="18.75" x14ac:dyDescent="0.25">
      <c r="A8" s="93" t="s">
        <v>57</v>
      </c>
      <c r="C8" s="162" t="s">
        <v>121</v>
      </c>
      <c r="G8" s="7" t="s">
        <v>121</v>
      </c>
      <c r="H8" s="7" t="s">
        <v>28</v>
      </c>
      <c r="I8" s="7" t="s">
        <v>61</v>
      </c>
      <c r="J8" s="7" t="s">
        <v>62</v>
      </c>
      <c r="K8" s="7" t="s">
        <v>63</v>
      </c>
    </row>
    <row r="9" spans="1:13" ht="15.75" x14ac:dyDescent="0.25">
      <c r="A9" s="93" t="s">
        <v>55</v>
      </c>
      <c r="C9" s="162"/>
    </row>
    <row r="10" spans="1:13" ht="15.75" x14ac:dyDescent="0.25">
      <c r="A10" s="93" t="s">
        <v>33</v>
      </c>
      <c r="C10" s="162"/>
      <c r="H10" s="92" t="s">
        <v>117</v>
      </c>
    </row>
    <row r="11" spans="1:13" ht="15.75" x14ac:dyDescent="0.25">
      <c r="A11" s="93" t="s">
        <v>54</v>
      </c>
      <c r="C11"/>
      <c r="H11" s="92" t="s">
        <v>90</v>
      </c>
      <c r="J11" s="92" t="s">
        <v>100</v>
      </c>
    </row>
    <row r="12" spans="1:13" ht="15.75" x14ac:dyDescent="0.25">
      <c r="A12" s="93" t="s">
        <v>53</v>
      </c>
      <c r="C12"/>
      <c r="G12" s="163">
        <v>1</v>
      </c>
      <c r="H12" s="92" t="s">
        <v>69</v>
      </c>
      <c r="J12" s="92" t="s">
        <v>92</v>
      </c>
    </row>
    <row r="13" spans="1:13" ht="15.75" x14ac:dyDescent="0.25">
      <c r="A13" s="93" t="s">
        <v>59</v>
      </c>
      <c r="C13" s="162"/>
      <c r="G13" s="163">
        <v>1</v>
      </c>
      <c r="H13" s="92" t="s">
        <v>80</v>
      </c>
      <c r="J13" s="92" t="s">
        <v>93</v>
      </c>
    </row>
    <row r="14" spans="1:13" ht="15.75" x14ac:dyDescent="0.25">
      <c r="A14" s="93" t="s">
        <v>58</v>
      </c>
      <c r="C14" s="162"/>
      <c r="G14" s="163">
        <v>1</v>
      </c>
      <c r="H14" s="92" t="s">
        <v>70</v>
      </c>
      <c r="J14" s="92" t="s">
        <v>99</v>
      </c>
    </row>
    <row r="15" spans="1:13" ht="15.75" x14ac:dyDescent="0.25">
      <c r="A15" s="93" t="s">
        <v>36</v>
      </c>
      <c r="C15" s="162"/>
      <c r="G15" s="163">
        <v>1</v>
      </c>
      <c r="H15" s="92" t="s">
        <v>71</v>
      </c>
      <c r="J15" s="92" t="s">
        <v>98</v>
      </c>
    </row>
    <row r="16" spans="1:13" ht="15.75" x14ac:dyDescent="0.25">
      <c r="A16" s="93" t="s">
        <v>50</v>
      </c>
      <c r="C16" s="162"/>
      <c r="G16" s="163">
        <v>1</v>
      </c>
      <c r="H16" s="92" t="s">
        <v>85</v>
      </c>
      <c r="J16" s="92" t="s">
        <v>94</v>
      </c>
    </row>
    <row r="17" spans="1:10" ht="15.75" x14ac:dyDescent="0.25">
      <c r="A17" s="93" t="s">
        <v>49</v>
      </c>
      <c r="C17"/>
      <c r="G17" s="163">
        <v>1</v>
      </c>
      <c r="H17" s="92" t="s">
        <v>75</v>
      </c>
      <c r="J17" s="92" t="s">
        <v>95</v>
      </c>
    </row>
    <row r="18" spans="1:10" ht="15.75" x14ac:dyDescent="0.25">
      <c r="A18" s="93" t="s">
        <v>51</v>
      </c>
      <c r="C18" s="162"/>
      <c r="G18" s="163">
        <v>1</v>
      </c>
      <c r="H18" s="92" t="s">
        <v>46</v>
      </c>
      <c r="J18" s="92" t="s">
        <v>96</v>
      </c>
    </row>
    <row r="19" spans="1:10" ht="15.75" x14ac:dyDescent="0.25">
      <c r="A19" s="93" t="s">
        <v>47</v>
      </c>
      <c r="C19" s="162"/>
      <c r="H19" s="92" t="s">
        <v>34</v>
      </c>
      <c r="J19" s="92" t="s">
        <v>97</v>
      </c>
    </row>
    <row r="20" spans="1:10" ht="15.75" x14ac:dyDescent="0.25">
      <c r="A20" s="93" t="s">
        <v>42</v>
      </c>
      <c r="C20" s="162"/>
      <c r="H20" s="92" t="s">
        <v>87</v>
      </c>
    </row>
    <row r="21" spans="1:10" ht="15.75" x14ac:dyDescent="0.25">
      <c r="A21" s="93" t="s">
        <v>40</v>
      </c>
      <c r="C21"/>
      <c r="H21" s="92" t="s">
        <v>67</v>
      </c>
    </row>
    <row r="22" spans="1:10" ht="15.75" x14ac:dyDescent="0.25">
      <c r="A22" s="93" t="s">
        <v>52</v>
      </c>
      <c r="C22"/>
      <c r="H22" s="92" t="s">
        <v>88</v>
      </c>
    </row>
    <row r="23" spans="1:10" x14ac:dyDescent="0.2">
      <c r="C23"/>
      <c r="H23" s="92" t="s">
        <v>89</v>
      </c>
    </row>
    <row r="24" spans="1:10" x14ac:dyDescent="0.2">
      <c r="C24"/>
      <c r="H24" s="92" t="s">
        <v>39</v>
      </c>
    </row>
    <row r="25" spans="1:10" x14ac:dyDescent="0.2">
      <c r="C25" s="162"/>
      <c r="H25" s="92" t="s">
        <v>78</v>
      </c>
    </row>
    <row r="26" spans="1:10" x14ac:dyDescent="0.2">
      <c r="C26" s="162"/>
      <c r="H26" s="92" t="s">
        <v>79</v>
      </c>
    </row>
    <row r="27" spans="1:10" x14ac:dyDescent="0.2">
      <c r="C27"/>
      <c r="H27" s="92" t="s">
        <v>41</v>
      </c>
    </row>
    <row r="28" spans="1:10" x14ac:dyDescent="0.2">
      <c r="C28"/>
      <c r="H28" s="92" t="s">
        <v>68</v>
      </c>
    </row>
    <row r="29" spans="1:10" x14ac:dyDescent="0.2">
      <c r="C29" s="162"/>
      <c r="H29" s="92" t="s">
        <v>81</v>
      </c>
    </row>
    <row r="30" spans="1:10" x14ac:dyDescent="0.2">
      <c r="C30" s="162"/>
      <c r="H30" s="92" t="s">
        <v>82</v>
      </c>
    </row>
    <row r="31" spans="1:10" x14ac:dyDescent="0.2">
      <c r="C31"/>
      <c r="H31" s="92" t="s">
        <v>83</v>
      </c>
    </row>
    <row r="32" spans="1:10" x14ac:dyDescent="0.2">
      <c r="C32"/>
      <c r="H32" s="92" t="s">
        <v>43</v>
      </c>
    </row>
    <row r="33" spans="3:8" x14ac:dyDescent="0.2">
      <c r="H33" s="92" t="s">
        <v>84</v>
      </c>
    </row>
    <row r="34" spans="3:8" x14ac:dyDescent="0.2">
      <c r="H34" s="92" t="s">
        <v>76</v>
      </c>
    </row>
    <row r="35" spans="3:8" x14ac:dyDescent="0.2">
      <c r="H35" s="92" t="s">
        <v>26</v>
      </c>
    </row>
    <row r="36" spans="3:8" x14ac:dyDescent="0.2">
      <c r="C36"/>
      <c r="H36" s="92" t="s">
        <v>72</v>
      </c>
    </row>
    <row r="37" spans="3:8" x14ac:dyDescent="0.2">
      <c r="H37" s="92" t="s">
        <v>73</v>
      </c>
    </row>
    <row r="38" spans="3:8" x14ac:dyDescent="0.2">
      <c r="H38" s="92" t="s">
        <v>86</v>
      </c>
    </row>
    <row r="39" spans="3:8" x14ac:dyDescent="0.2">
      <c r="H39" s="92" t="s">
        <v>74</v>
      </c>
    </row>
    <row r="40" spans="3:8" x14ac:dyDescent="0.2">
      <c r="H40" s="92" t="s">
        <v>77</v>
      </c>
    </row>
  </sheetData>
  <sortState xmlns:xlrd2="http://schemas.microsoft.com/office/spreadsheetml/2017/richdata2" ref="J12:J19">
    <sortCondition ref="J12:J19"/>
  </sortState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4E66-C64E-4685-A85B-38C259CA085E}">
  <sheetPr>
    <pageSetUpPr fitToPage="1"/>
  </sheetPr>
  <dimension ref="A1:I29"/>
  <sheetViews>
    <sheetView zoomScaleNormal="100" workbookViewId="0">
      <selection activeCell="L13" sqref="L13"/>
    </sheetView>
  </sheetViews>
  <sheetFormatPr defaultColWidth="8.85546875" defaultRowHeight="12.75" x14ac:dyDescent="0.2"/>
  <cols>
    <col min="1" max="1" width="10.7109375" style="100" customWidth="1"/>
    <col min="2" max="2" width="30.7109375" style="100" customWidth="1"/>
    <col min="3" max="4" width="7.7109375" style="100" customWidth="1"/>
    <col min="5" max="5" width="2.7109375" style="100" customWidth="1"/>
    <col min="6" max="6" width="10.7109375" style="100" customWidth="1"/>
    <col min="7" max="7" width="30.7109375" style="100" customWidth="1"/>
    <col min="8" max="9" width="7.7109375" style="100" customWidth="1"/>
    <col min="10" max="16384" width="8.85546875" style="100"/>
  </cols>
  <sheetData>
    <row r="1" spans="1:9" ht="60" customHeight="1" x14ac:dyDescent="0.2">
      <c r="A1" s="98"/>
      <c r="B1" s="183" t="s">
        <v>0</v>
      </c>
      <c r="C1" s="184"/>
      <c r="D1" s="184"/>
      <c r="E1" s="184"/>
      <c r="F1" s="184"/>
      <c r="G1" s="184"/>
      <c r="H1" s="184"/>
      <c r="I1" s="99"/>
    </row>
    <row r="2" spans="1:9" ht="35.1" customHeight="1" x14ac:dyDescent="0.2">
      <c r="A2" s="101"/>
      <c r="B2" s="185" t="s">
        <v>13</v>
      </c>
      <c r="C2" s="185"/>
      <c r="D2" s="185"/>
      <c r="E2" s="185"/>
      <c r="F2" s="185"/>
      <c r="G2" s="185"/>
      <c r="H2" s="185"/>
      <c r="I2" s="103"/>
    </row>
    <row r="3" spans="1:9" ht="35.1" customHeight="1" x14ac:dyDescent="0.2">
      <c r="A3" s="101"/>
      <c r="B3" s="102"/>
      <c r="C3" s="104" t="s">
        <v>14</v>
      </c>
      <c r="D3" s="102"/>
      <c r="E3" s="102"/>
      <c r="F3" s="102"/>
      <c r="G3" s="102"/>
      <c r="I3" s="103"/>
    </row>
    <row r="4" spans="1:9" ht="35.1" customHeight="1" x14ac:dyDescent="0.2">
      <c r="A4" s="101"/>
      <c r="B4" s="105"/>
      <c r="C4" s="106" t="s">
        <v>16</v>
      </c>
      <c r="D4" s="107" t="s">
        <v>1</v>
      </c>
      <c r="E4" s="108"/>
      <c r="F4" s="108" t="s">
        <v>26</v>
      </c>
      <c r="G4" s="109"/>
      <c r="I4" s="103"/>
    </row>
    <row r="5" spans="1:9" ht="35.1" customHeight="1" x14ac:dyDescent="0.2">
      <c r="A5" s="110" t="s">
        <v>2</v>
      </c>
      <c r="B5" s="111" t="s">
        <v>64</v>
      </c>
      <c r="F5" s="112"/>
      <c r="G5" s="113" t="s">
        <v>3</v>
      </c>
      <c r="H5" s="114" t="s">
        <v>25</v>
      </c>
      <c r="I5" s="115"/>
    </row>
    <row r="6" spans="1:9" ht="35.1" customHeight="1" thickBot="1" x14ac:dyDescent="0.25">
      <c r="A6" s="116" t="s">
        <v>23</v>
      </c>
      <c r="B6" s="117" t="s">
        <v>22</v>
      </c>
      <c r="C6" s="118"/>
      <c r="D6" s="56"/>
      <c r="E6" s="119" t="s">
        <v>4</v>
      </c>
      <c r="F6" s="120"/>
      <c r="G6" s="120"/>
      <c r="H6" s="121"/>
      <c r="I6" s="122" t="s">
        <v>15</v>
      </c>
    </row>
    <row r="7" spans="1:9" ht="12" customHeight="1" thickBot="1" x14ac:dyDescent="0.25">
      <c r="A7" s="123"/>
      <c r="C7" s="112"/>
      <c r="E7" s="124"/>
      <c r="F7" s="113"/>
      <c r="G7" s="113"/>
      <c r="H7" s="125"/>
      <c r="I7" s="126"/>
    </row>
    <row r="8" spans="1:9" ht="27" customHeight="1" thickBot="1" x14ac:dyDescent="0.25">
      <c r="A8" s="186" t="s">
        <v>21</v>
      </c>
      <c r="B8" s="187"/>
      <c r="C8" s="187"/>
      <c r="D8" s="187"/>
      <c r="E8" s="187"/>
      <c r="F8" s="187"/>
      <c r="G8" s="187"/>
      <c r="H8" s="187"/>
      <c r="I8" s="188"/>
    </row>
    <row r="9" spans="1:9" ht="12" customHeight="1" thickBot="1" x14ac:dyDescent="0.25">
      <c r="A9" s="47"/>
      <c r="B9" s="48"/>
      <c r="C9" s="48"/>
      <c r="D9" s="48"/>
      <c r="E9" s="48"/>
      <c r="F9" s="48"/>
      <c r="G9" s="48"/>
      <c r="H9" s="48"/>
      <c r="I9" s="49"/>
    </row>
    <row r="10" spans="1:9" ht="27" customHeight="1" thickBot="1" x14ac:dyDescent="0.45">
      <c r="A10" s="60"/>
      <c r="B10" s="61" t="s">
        <v>5</v>
      </c>
      <c r="C10" s="62" t="s">
        <v>6</v>
      </c>
      <c r="D10" s="63" t="s">
        <v>7</v>
      </c>
      <c r="E10" s="40"/>
      <c r="F10" s="60"/>
      <c r="G10" s="61" t="s">
        <v>8</v>
      </c>
      <c r="H10" s="62" t="s">
        <v>6</v>
      </c>
      <c r="I10" s="63" t="s">
        <v>7</v>
      </c>
    </row>
    <row r="11" spans="1:9" ht="27" customHeight="1" x14ac:dyDescent="0.4">
      <c r="A11" s="41" t="s">
        <v>9</v>
      </c>
      <c r="B11" s="24"/>
      <c r="C11" s="9"/>
      <c r="D11" s="42"/>
      <c r="E11" s="40"/>
      <c r="F11" s="41" t="s">
        <v>9</v>
      </c>
      <c r="G11" s="24"/>
      <c r="H11" s="9"/>
      <c r="I11" s="42"/>
    </row>
    <row r="12" spans="1:9" ht="27" customHeight="1" x14ac:dyDescent="0.4">
      <c r="A12" s="43">
        <v>2</v>
      </c>
      <c r="B12" s="25"/>
      <c r="C12" s="10"/>
      <c r="D12" s="44"/>
      <c r="E12" s="40"/>
      <c r="F12" s="43">
        <v>2</v>
      </c>
      <c r="G12" s="25"/>
      <c r="H12" s="10"/>
      <c r="I12" s="44"/>
    </row>
    <row r="13" spans="1:9" ht="27" customHeight="1" x14ac:dyDescent="0.4">
      <c r="A13" s="45">
        <v>3</v>
      </c>
      <c r="B13" s="25"/>
      <c r="C13" s="11"/>
      <c r="D13" s="46"/>
      <c r="E13" s="40"/>
      <c r="F13" s="45">
        <v>3</v>
      </c>
      <c r="G13" s="25"/>
      <c r="H13" s="11"/>
      <c r="I13" s="46"/>
    </row>
    <row r="14" spans="1:9" ht="27" customHeight="1" thickBot="1" x14ac:dyDescent="0.45">
      <c r="A14" s="64" t="s">
        <v>10</v>
      </c>
      <c r="B14" s="65"/>
      <c r="C14" s="66"/>
      <c r="D14" s="67"/>
      <c r="E14" s="40"/>
      <c r="F14" s="64" t="s">
        <v>10</v>
      </c>
      <c r="G14" s="65"/>
      <c r="H14" s="68"/>
      <c r="I14" s="67"/>
    </row>
    <row r="15" spans="1:9" ht="12" customHeight="1" thickBot="1" x14ac:dyDescent="0.25">
      <c r="A15" s="47"/>
      <c r="B15" s="48"/>
      <c r="C15" s="48"/>
      <c r="D15" s="48"/>
      <c r="E15" s="48"/>
      <c r="F15" s="48"/>
      <c r="G15" s="48"/>
      <c r="H15" s="48"/>
      <c r="I15" s="49"/>
    </row>
    <row r="16" spans="1:9" ht="27" customHeight="1" thickBot="1" x14ac:dyDescent="0.45">
      <c r="A16" s="60"/>
      <c r="B16" s="61" t="s">
        <v>11</v>
      </c>
      <c r="C16" s="62" t="s">
        <v>6</v>
      </c>
      <c r="D16" s="63" t="s">
        <v>7</v>
      </c>
      <c r="E16" s="40"/>
      <c r="F16" s="69"/>
      <c r="G16" s="70" t="s">
        <v>20</v>
      </c>
      <c r="H16" s="87"/>
      <c r="I16" s="82"/>
    </row>
    <row r="17" spans="1:9" ht="27" customHeight="1" x14ac:dyDescent="0.4">
      <c r="A17" s="41" t="s">
        <v>9</v>
      </c>
      <c r="B17" s="26"/>
      <c r="C17" s="9"/>
      <c r="D17" s="42"/>
      <c r="E17" s="40"/>
      <c r="F17" s="71"/>
      <c r="G17" s="127" t="s">
        <v>28</v>
      </c>
      <c r="H17" s="88"/>
      <c r="I17" s="27"/>
    </row>
    <row r="18" spans="1:9" ht="27" customHeight="1" x14ac:dyDescent="0.4">
      <c r="A18" s="43">
        <v>2</v>
      </c>
      <c r="B18" s="25"/>
      <c r="C18" s="10"/>
      <c r="D18" s="44"/>
      <c r="E18" s="40"/>
      <c r="F18" s="72"/>
      <c r="G18" s="128" t="s">
        <v>29</v>
      </c>
      <c r="H18" s="40"/>
      <c r="I18" s="28"/>
    </row>
    <row r="19" spans="1:9" ht="27" customHeight="1" x14ac:dyDescent="0.4">
      <c r="A19" s="45">
        <v>3</v>
      </c>
      <c r="B19" s="25"/>
      <c r="C19" s="11"/>
      <c r="D19" s="46"/>
      <c r="E19" s="40"/>
      <c r="F19" s="72"/>
      <c r="G19" s="128" t="s">
        <v>30</v>
      </c>
      <c r="H19" s="40"/>
      <c r="I19" s="28"/>
    </row>
    <row r="20" spans="1:9" ht="27" customHeight="1" thickBot="1" x14ac:dyDescent="0.45">
      <c r="A20" s="64" t="s">
        <v>10</v>
      </c>
      <c r="B20" s="65"/>
      <c r="C20" s="68"/>
      <c r="D20" s="67"/>
      <c r="E20" s="40"/>
      <c r="F20" s="73"/>
      <c r="G20" s="129" t="s">
        <v>27</v>
      </c>
      <c r="H20" s="89"/>
      <c r="I20" s="74"/>
    </row>
    <row r="21" spans="1:9" ht="12" customHeight="1" thickBot="1" x14ac:dyDescent="0.25">
      <c r="A21" s="130"/>
      <c r="B21" s="128"/>
      <c r="C21" s="131"/>
      <c r="D21" s="132"/>
      <c r="E21" s="131"/>
      <c r="F21" s="133"/>
      <c r="G21" s="128"/>
      <c r="H21" s="131"/>
      <c r="I21" s="134"/>
    </row>
    <row r="22" spans="1:9" ht="27" customHeight="1" thickBot="1" x14ac:dyDescent="0.4">
      <c r="A22" s="135"/>
      <c r="B22" s="76" t="s">
        <v>19</v>
      </c>
      <c r="C22" s="136"/>
      <c r="D22" s="137"/>
      <c r="E22" s="131"/>
      <c r="F22" s="79"/>
      <c r="G22" s="76" t="s">
        <v>18</v>
      </c>
      <c r="H22" s="81"/>
      <c r="I22" s="82"/>
    </row>
    <row r="23" spans="1:9" ht="27" customHeight="1" x14ac:dyDescent="0.35">
      <c r="A23" s="130"/>
      <c r="B23" s="16"/>
      <c r="D23" s="138"/>
      <c r="E23" s="131"/>
      <c r="F23" s="83"/>
      <c r="G23" s="139"/>
      <c r="H23" s="16"/>
      <c r="I23" s="52"/>
    </row>
    <row r="24" spans="1:9" ht="27" customHeight="1" x14ac:dyDescent="0.35">
      <c r="A24" s="130"/>
      <c r="B24" s="140" t="s">
        <v>24</v>
      </c>
      <c r="D24" s="138"/>
      <c r="E24" s="131"/>
      <c r="F24" s="84"/>
      <c r="G24" s="20"/>
      <c r="H24" s="18"/>
      <c r="I24" s="53"/>
    </row>
    <row r="25" spans="1:9" ht="27" customHeight="1" x14ac:dyDescent="0.35">
      <c r="A25" s="130"/>
      <c r="B25" s="140" t="s">
        <v>12</v>
      </c>
      <c r="D25" s="138"/>
      <c r="E25" s="131"/>
      <c r="F25" s="84"/>
      <c r="G25" s="20"/>
      <c r="H25" s="17"/>
      <c r="I25" s="54"/>
    </row>
    <row r="26" spans="1:9" ht="27" customHeight="1" x14ac:dyDescent="0.2">
      <c r="A26" s="130"/>
      <c r="B26" s="16"/>
      <c r="D26" s="138"/>
      <c r="F26" s="85"/>
      <c r="H26" s="20"/>
      <c r="I26" s="54"/>
    </row>
    <row r="27" spans="1:9" ht="27" customHeight="1" thickBot="1" x14ac:dyDescent="0.25">
      <c r="A27" s="141" t="s">
        <v>17</v>
      </c>
      <c r="B27" s="56"/>
      <c r="C27" s="56"/>
      <c r="D27" s="57"/>
      <c r="E27" s="56"/>
      <c r="F27" s="86"/>
      <c r="G27" s="142"/>
      <c r="H27" s="56"/>
      <c r="I27" s="57"/>
    </row>
    <row r="29" spans="1:9" ht="27" customHeight="1" x14ac:dyDescent="0.2">
      <c r="B29" s="143"/>
    </row>
  </sheetData>
  <mergeCells count="3">
    <mergeCell ref="B1:H1"/>
    <mergeCell ref="B2:H2"/>
    <mergeCell ref="A8:I8"/>
  </mergeCells>
  <printOptions horizontalCentered="1"/>
  <pageMargins left="0.19685039370078741" right="0.19685039370078741" top="0.15748031496062992" bottom="0.15748031496062992" header="0.51181102362204722" footer="0.51181102362204722"/>
  <pageSetup paperSize="9" scale="88" orientation="portrait" horizontalDpi="4294967293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 Rinks-Away Auto</vt:lpstr>
      <vt:lpstr>Info</vt:lpstr>
      <vt:lpstr>3 Rinks-Away v8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2021-05-27T17:12:51Z</cp:lastPrinted>
  <dcterms:created xsi:type="dcterms:W3CDTF">2018-04-29T14:55:01Z</dcterms:created>
  <dcterms:modified xsi:type="dcterms:W3CDTF">2023-01-29T14:15:35Z</dcterms:modified>
</cp:coreProperties>
</file>